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olicy\Audit Program\2020-21 Audit Program\Program Office Inquiries\Charter &amp; Renaissance\"/>
    </mc:Choice>
  </mc:AlternateContent>
  <xr:revisionPtr revIDLastSave="0" documentId="13_ncr:1_{CFAEE366-7915-468A-84D9-1433D94B504A}" xr6:coauthVersionLast="37" xr6:coauthVersionMax="37" xr10:uidLastSave="{00000000-0000-0000-0000-000000000000}"/>
  <bookViews>
    <workbookView xWindow="0" yWindow="0" windowWidth="17256" windowHeight="7848" xr2:uid="{00000000-000D-0000-FFFF-FFFF00000000}"/>
  </bookViews>
  <sheets>
    <sheet name="October 15" sheetId="1" r:id="rId1"/>
    <sheet name="Last Day of school" sheetId="2" r:id="rId2"/>
  </sheets>
  <definedNames>
    <definedName name="_xlnm.Print_Area" localSheetId="1">'Last Day of school'!$A$1:$W$47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8" i="2" l="1"/>
  <c r="W21" i="2"/>
  <c r="U21" i="2"/>
  <c r="W22" i="2"/>
  <c r="S8" i="2"/>
  <c r="S9" i="2"/>
  <c r="S10" i="2"/>
  <c r="S21" i="2"/>
  <c r="O21" i="2"/>
  <c r="S22" i="2"/>
  <c r="P8" i="2"/>
  <c r="P9" i="2"/>
  <c r="P10" i="2"/>
  <c r="P21" i="2"/>
  <c r="N21" i="2"/>
  <c r="P22" i="2"/>
  <c r="L8" i="2"/>
  <c r="L9" i="2"/>
  <c r="L10" i="2"/>
  <c r="L21" i="2"/>
  <c r="G21" i="2"/>
  <c r="L22" i="2"/>
  <c r="I8" i="2"/>
  <c r="I9" i="2"/>
  <c r="I10" i="2"/>
  <c r="I21" i="2"/>
  <c r="I22" i="2"/>
  <c r="E8" i="2"/>
  <c r="E9" i="2"/>
  <c r="E10" i="2"/>
  <c r="E21" i="2"/>
  <c r="C21" i="2"/>
  <c r="E22" i="2"/>
  <c r="V21" i="2"/>
  <c r="R21" i="2"/>
  <c r="K21" i="2"/>
  <c r="H21" i="2"/>
  <c r="D21" i="2"/>
  <c r="S8" i="1"/>
  <c r="S9" i="1"/>
  <c r="S10" i="1"/>
  <c r="S21" i="1"/>
  <c r="O21" i="1"/>
  <c r="S22" i="1"/>
  <c r="P8" i="1"/>
  <c r="P9" i="1"/>
  <c r="P10" i="1"/>
  <c r="P21" i="1"/>
  <c r="N21" i="1"/>
  <c r="P22" i="1"/>
  <c r="L8" i="1"/>
  <c r="L9" i="1"/>
  <c r="L10" i="1"/>
  <c r="L21" i="1"/>
  <c r="G21" i="1"/>
  <c r="L22" i="1"/>
  <c r="E10" i="1"/>
  <c r="E9" i="1"/>
  <c r="E8" i="1"/>
  <c r="E21" i="1"/>
  <c r="C21" i="1"/>
  <c r="E22" i="1"/>
  <c r="D21" i="1"/>
  <c r="H21" i="1"/>
  <c r="K21" i="1"/>
  <c r="R21" i="1"/>
  <c r="U21" i="1"/>
  <c r="V21" i="1"/>
  <c r="W8" i="1"/>
  <c r="W21" i="1"/>
  <c r="W22" i="1"/>
  <c r="I9" i="1"/>
  <c r="I10" i="1"/>
  <c r="I8" i="1"/>
  <c r="I21" i="1"/>
  <c r="I22" i="1"/>
</calcChain>
</file>

<file path=xl/sharedStrings.xml><?xml version="1.0" encoding="utf-8"?>
<sst xmlns="http://schemas.openxmlformats.org/spreadsheetml/2006/main" count="156" uniqueCount="68">
  <si>
    <t>APPLICATION FOR CHARTER SCHOOL AID</t>
  </si>
  <si>
    <t>Reported on</t>
  </si>
  <si>
    <t>50% Verification</t>
  </si>
  <si>
    <t>Verified signed</t>
  </si>
  <si>
    <t>Verified #</t>
  </si>
  <si>
    <t xml:space="preserve">Verified </t>
  </si>
  <si>
    <t>Verified # days</t>
  </si>
  <si>
    <t xml:space="preserve">Low   </t>
  </si>
  <si>
    <t>Grades</t>
  </si>
  <si>
    <t>On Roll</t>
  </si>
  <si>
    <t>workpapers</t>
  </si>
  <si>
    <t>Errors</t>
  </si>
  <si>
    <t>registration forms</t>
  </si>
  <si>
    <t>days enrolled</t>
  </si>
  <si>
    <t>Bilingual</t>
  </si>
  <si>
    <t>documentation</t>
  </si>
  <si>
    <t>Service Provided</t>
  </si>
  <si>
    <t>Income</t>
  </si>
  <si>
    <t>Kindergarten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</si>
  <si>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</si>
  <si>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</si>
  <si>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</si>
  <si>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</si>
  <si>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</si>
  <si>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</si>
  <si>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</si>
  <si>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</si>
  <si>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</si>
  <si>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</si>
  <si>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</si>
  <si>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</si>
  <si>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Total</t>
  </si>
  <si>
    <t>Percentage</t>
  </si>
  <si>
    <t>III-4.24</t>
  </si>
  <si>
    <t>Use random selection without replacement to choose sample.</t>
  </si>
  <si>
    <t>ANYTOWN CHARTER SCHOOL</t>
  </si>
  <si>
    <t>100% of Student Population must be tested.  50% of student population is tested at Oct 15 and remainder of 50% of student is tested at Final Count.</t>
  </si>
  <si>
    <t>2a</t>
  </si>
  <si>
    <t>Determine sample for each count:</t>
  </si>
  <si>
    <t>Note: Distribute the sample among the grades in the same proportion as the whole population.</t>
  </si>
  <si>
    <t>2b</t>
  </si>
  <si>
    <t>2c</t>
  </si>
  <si>
    <t>3a</t>
  </si>
  <si>
    <t>3b</t>
  </si>
  <si>
    <t>4a</t>
  </si>
  <si>
    <t>Submission to DOE reported</t>
  </si>
  <si>
    <t>Submission to DOE Reported Special Ed/</t>
  </si>
  <si>
    <t>Sample size for each count is 50% of total enrollment</t>
  </si>
  <si>
    <t>The same student should not be chosen more than once for any of the two counts.</t>
  </si>
  <si>
    <t>2b and 2c</t>
  </si>
  <si>
    <t>NOTE</t>
  </si>
  <si>
    <t>Of the sample selected, report the students identified as Special Ed &amp;/or Bilingual in the CHE.</t>
  </si>
  <si>
    <t>Verify classification to the students IEP.</t>
  </si>
  <si>
    <t>Verify the number of days that services were provided.</t>
  </si>
  <si>
    <t>Verify that student is not enrolled in a private school for the disabled.</t>
  </si>
  <si>
    <t>Of the sample selected,  identify the students classified as low income in the CHE system.</t>
  </si>
  <si>
    <t>Verify free lunch application/household income survey &amp;/or documentation from the charter/district.</t>
  </si>
  <si>
    <t>Verify whether student is enrolled in a county vocational program.  ADE is adjusted in the Final Enrollment count</t>
  </si>
  <si>
    <t>Auditor verified list of student records on file.</t>
  </si>
  <si>
    <t>Total Enrollment reported to DOE per Charter School Enrollment System (CHE).</t>
  </si>
  <si>
    <t>Example: Total population is 500 students. Sample size for October 15 count = 250. Sample size for final enrollment is the remaining 250. Total sample = 500.</t>
  </si>
  <si>
    <t>Pursuant to N.J.A.C.  6A:23A-15.3:  Verify the signed registration forms and the number of days enrolled.</t>
  </si>
  <si>
    <t>IMPORTANT</t>
  </si>
  <si>
    <t>To report findings, refer to Audit Recommendation Summary, Item #7.</t>
  </si>
  <si>
    <t>ENROLLMENT COUNT AS OF OCTOBER 15, 2020</t>
  </si>
  <si>
    <t>required 10/15/20</t>
  </si>
  <si>
    <t>required 6/30/21</t>
  </si>
  <si>
    <t>ENROLLMENT COUNT AS OF THE LAST DAY -  JUNE ____,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</si>
</sst>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color theme="1"/>
      <name val="Arial"/>
      <family val="2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4" fillId="0" borderId="11" xfId="1" applyFont="1" applyFill="1" applyBorder="1" applyAlignment="1">
      <alignment horizontal="center"/>
    </xf>
    <xf numFmtId="0" fontId="0" fillId="0" borderId="0" xfId="0" applyFont="1"/>
    <xf numFmtId="0" fontId="5" fillId="0" borderId="0" xfId="1" applyFont="1"/>
    <xf numFmtId="0" fontId="6" fillId="0" borderId="0" xfId="1" applyFont="1"/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4" fillId="0" borderId="3" xfId="1" applyFont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5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8" fillId="0" borderId="0" xfId="1" applyFont="1"/>
    <xf numFmtId="0" fontId="8" fillId="0" borderId="8" xfId="1" applyFont="1" applyBorder="1"/>
    <xf numFmtId="0" fontId="8" fillId="0" borderId="0" xfId="1" applyFont="1" applyFill="1" applyBorder="1"/>
    <xf numFmtId="0" fontId="8" fillId="3" borderId="0" xfId="1" applyFont="1" applyFill="1" applyBorder="1"/>
    <xf numFmtId="0" fontId="8" fillId="0" borderId="0" xfId="1" applyFont="1" applyBorder="1"/>
    <xf numFmtId="0" fontId="8" fillId="0" borderId="9" xfId="1" applyFont="1" applyBorder="1"/>
    <xf numFmtId="0" fontId="8" fillId="0" borderId="1" xfId="1" applyFont="1" applyBorder="1"/>
    <xf numFmtId="0" fontId="8" fillId="0" borderId="10" xfId="1" applyFont="1" applyBorder="1"/>
    <xf numFmtId="0" fontId="8" fillId="0" borderId="11" xfId="1" applyFont="1" applyFill="1" applyBorder="1"/>
    <xf numFmtId="0" fontId="8" fillId="3" borderId="11" xfId="1" applyFont="1" applyFill="1" applyBorder="1"/>
    <xf numFmtId="0" fontId="8" fillId="0" borderId="11" xfId="1" applyFont="1" applyBorder="1"/>
    <xf numFmtId="0" fontId="8" fillId="0" borderId="12" xfId="1" applyFont="1" applyBorder="1"/>
    <xf numFmtId="0" fontId="8" fillId="0" borderId="2" xfId="1" applyFont="1" applyBorder="1"/>
    <xf numFmtId="0" fontId="8" fillId="3" borderId="2" xfId="1" applyFont="1" applyFill="1" applyBorder="1"/>
    <xf numFmtId="164" fontId="8" fillId="0" borderId="0" xfId="2" applyNumberFormat="1" applyFont="1" applyBorder="1"/>
    <xf numFmtId="9" fontId="8" fillId="0" borderId="0" xfId="2" applyFont="1" applyBorder="1"/>
    <xf numFmtId="0" fontId="9" fillId="0" borderId="0" xfId="1" applyFont="1" applyAlignment="1">
      <alignment horizontal="center" textRotation="180"/>
    </xf>
    <xf numFmtId="0" fontId="10" fillId="2" borderId="0" xfId="1" applyFont="1" applyFill="1" applyBorder="1"/>
    <xf numFmtId="0" fontId="8" fillId="2" borderId="0" xfId="1" applyFont="1" applyFill="1" applyBorder="1"/>
    <xf numFmtId="164" fontId="8" fillId="2" borderId="0" xfId="1" applyNumberFormat="1" applyFont="1" applyFill="1" applyBorder="1"/>
    <xf numFmtId="0" fontId="6" fillId="0" borderId="0" xfId="1" applyFont="1" applyAlignment="1">
      <alignment horizontal="center"/>
    </xf>
    <xf numFmtId="0" fontId="10" fillId="0" borderId="0" xfId="1" applyFont="1" applyFill="1" applyBorder="1"/>
    <xf numFmtId="164" fontId="8" fillId="0" borderId="0" xfId="1" applyNumberFormat="1" applyFont="1" applyFill="1" applyBorder="1"/>
    <xf numFmtId="0" fontId="3" fillId="2" borderId="0" xfId="0" applyFont="1" applyFill="1"/>
    <xf numFmtId="0" fontId="0" fillId="2" borderId="0" xfId="0" applyFont="1" applyFill="1"/>
    <xf numFmtId="0" fontId="4" fillId="3" borderId="13" xfId="1" applyFont="1" applyFill="1" applyBorder="1" applyAlignment="1">
      <alignment horizontal="center"/>
    </xf>
    <xf numFmtId="0" fontId="4" fillId="3" borderId="14" xfId="1" applyFont="1" applyFill="1" applyBorder="1" applyAlignment="1">
      <alignment horizontal="center"/>
    </xf>
    <xf numFmtId="0" fontId="8" fillId="3" borderId="15" xfId="1" applyFont="1" applyFill="1" applyBorder="1"/>
    <xf numFmtId="0" fontId="8" fillId="3" borderId="14" xfId="1" applyFont="1" applyFill="1" applyBorder="1"/>
    <xf numFmtId="0" fontId="8" fillId="3" borderId="16" xfId="1" applyFont="1" applyFill="1" applyBorder="1"/>
    <xf numFmtId="0" fontId="10" fillId="2" borderId="0" xfId="1" applyFont="1" applyFill="1"/>
    <xf numFmtId="0" fontId="4" fillId="0" borderId="0" xfId="1" applyFont="1" applyFill="1" applyBorder="1" applyAlignment="1">
      <alignment horizontal="center"/>
    </xf>
    <xf numFmtId="0" fontId="8" fillId="3" borderId="13" xfId="1" applyFont="1" applyFill="1" applyBorder="1"/>
    <xf numFmtId="0" fontId="4" fillId="0" borderId="10" xfId="1" applyFont="1" applyFill="1" applyBorder="1" applyAlignment="1">
      <alignment horizontal="center"/>
    </xf>
    <xf numFmtId="0" fontId="7" fillId="0" borderId="0" xfId="1" applyFont="1" applyFill="1" applyAlignment="1">
      <alignment horizontal="center"/>
    </xf>
    <xf numFmtId="0" fontId="7" fillId="0" borderId="0" xfId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7"/>
  <sheetViews>
    <sheetView tabSelected="1" zoomScaleNormal="100" workbookViewId="0">
      <selection activeCell="G7" sqref="G7"/>
    </sheetView>
  </sheetViews>
  <sheetFormatPr defaultColWidth="8.88671875" defaultRowHeight="14.4" x14ac:dyDescent="0.3"/>
  <cols>
    <col min="1" max="1" width="11.44140625" style="2" bestFit="1" customWidth="1"/>
    <col min="2" max="2" width="10.33203125" style="2" customWidth="1"/>
    <col min="3" max="3" width="10.109375" style="2" bestFit="1" customWidth="1"/>
    <col min="4" max="4" width="8.88671875" style="2"/>
    <col min="5" max="5" width="5.5546875" style="2" bestFit="1" customWidth="1"/>
    <col min="6" max="6" width="1.88671875" style="2" customWidth="1"/>
    <col min="7" max="7" width="12.109375" style="2" bestFit="1" customWidth="1"/>
    <col min="8" max="8" width="12.21875" style="2" bestFit="1" customWidth="1"/>
    <col min="9" max="9" width="5" style="2" bestFit="1" customWidth="1"/>
    <col min="10" max="10" width="1.88671875" style="2" customWidth="1"/>
    <col min="11" max="11" width="8.88671875" style="2"/>
    <col min="12" max="12" width="7.21875" style="2" bestFit="1" customWidth="1"/>
    <col min="13" max="13" width="2.33203125" style="2" customWidth="1"/>
    <col min="14" max="14" width="8.88671875" style="2"/>
    <col min="15" max="15" width="10.21875" style="2" bestFit="1" customWidth="1"/>
    <col min="16" max="16" width="6" style="2" bestFit="1" customWidth="1"/>
    <col min="17" max="17" width="2" style="2" customWidth="1"/>
    <col min="18" max="18" width="11.88671875" style="2" bestFit="1" customWidth="1"/>
    <col min="19" max="19" width="6" style="2" bestFit="1" customWidth="1"/>
    <col min="20" max="20" width="1.88671875" style="2" customWidth="1"/>
    <col min="21" max="21" width="8.88671875" style="2"/>
    <col min="22" max="22" width="10.21875" style="2" bestFit="1" customWidth="1"/>
    <col min="23" max="23" width="5" style="2" bestFit="1" customWidth="1"/>
    <col min="24" max="16384" width="8.88671875" style="2"/>
  </cols>
  <sheetData>
    <row r="1" spans="1:23" x14ac:dyDescent="0.3"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3">
      <c r="B2" s="59" t="s">
        <v>35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x14ac:dyDescent="0.3">
      <c r="B3" s="59" t="s">
        <v>0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x14ac:dyDescent="0.3">
      <c r="B4" s="60" t="s">
        <v>64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</row>
    <row r="5" spans="1:23" ht="15" thickBot="1" x14ac:dyDescent="0.35">
      <c r="B5" s="5"/>
      <c r="C5" s="5">
        <v>1</v>
      </c>
      <c r="D5" s="6">
        <v>2</v>
      </c>
      <c r="E5" s="6"/>
      <c r="F5" s="6"/>
      <c r="G5" s="6" t="s">
        <v>37</v>
      </c>
      <c r="H5" s="6" t="s">
        <v>40</v>
      </c>
      <c r="I5" s="6"/>
      <c r="J5" s="6"/>
      <c r="K5" s="6" t="s">
        <v>41</v>
      </c>
      <c r="L5" s="7"/>
      <c r="M5" s="7"/>
      <c r="N5" s="7">
        <v>3</v>
      </c>
      <c r="O5" s="6" t="s">
        <v>42</v>
      </c>
      <c r="P5" s="6"/>
      <c r="Q5" s="6"/>
      <c r="R5" s="6" t="s">
        <v>43</v>
      </c>
      <c r="S5" s="6"/>
      <c r="T5" s="6"/>
      <c r="U5" s="6">
        <v>4</v>
      </c>
      <c r="V5" s="6" t="s">
        <v>44</v>
      </c>
      <c r="W5" s="6"/>
    </row>
    <row r="6" spans="1:23" ht="48.6" x14ac:dyDescent="0.3">
      <c r="B6" s="8"/>
      <c r="C6" s="9" t="s">
        <v>45</v>
      </c>
      <c r="D6" s="10" t="s">
        <v>1</v>
      </c>
      <c r="E6" s="11"/>
      <c r="F6" s="50"/>
      <c r="G6" s="11" t="s">
        <v>2</v>
      </c>
      <c r="H6" s="13" t="s">
        <v>3</v>
      </c>
      <c r="I6" s="13"/>
      <c r="J6" s="13"/>
      <c r="K6" s="13" t="s">
        <v>4</v>
      </c>
      <c r="L6" s="14"/>
      <c r="M6" s="15"/>
      <c r="N6" s="16" t="s">
        <v>46</v>
      </c>
      <c r="O6" s="13" t="s">
        <v>5</v>
      </c>
      <c r="P6" s="13"/>
      <c r="Q6" s="13"/>
      <c r="R6" s="13" t="s">
        <v>6</v>
      </c>
      <c r="S6" s="17"/>
      <c r="T6" s="12"/>
      <c r="U6" s="10" t="s">
        <v>7</v>
      </c>
      <c r="V6" s="13" t="s">
        <v>5</v>
      </c>
      <c r="W6" s="17"/>
    </row>
    <row r="7" spans="1:23" ht="15" thickBot="1" x14ac:dyDescent="0.35">
      <c r="B7" s="18" t="s">
        <v>8</v>
      </c>
      <c r="C7" s="18" t="s">
        <v>9</v>
      </c>
      <c r="D7" s="19" t="s">
        <v>10</v>
      </c>
      <c r="E7" s="1" t="s">
        <v>11</v>
      </c>
      <c r="F7" s="51"/>
      <c r="G7" s="1" t="s">
        <v>65</v>
      </c>
      <c r="H7" s="20" t="s">
        <v>12</v>
      </c>
      <c r="I7" s="20" t="s">
        <v>11</v>
      </c>
      <c r="J7" s="20"/>
      <c r="K7" s="20" t="s">
        <v>13</v>
      </c>
      <c r="L7" s="21" t="s">
        <v>11</v>
      </c>
      <c r="M7" s="22"/>
      <c r="N7" s="19" t="s">
        <v>14</v>
      </c>
      <c r="O7" s="20" t="s">
        <v>15</v>
      </c>
      <c r="P7" s="20" t="s">
        <v>11</v>
      </c>
      <c r="Q7" s="20"/>
      <c r="R7" s="20" t="s">
        <v>16</v>
      </c>
      <c r="S7" s="21" t="s">
        <v>11</v>
      </c>
      <c r="T7" s="22"/>
      <c r="U7" s="23" t="s">
        <v>17</v>
      </c>
      <c r="V7" s="18" t="s">
        <v>15</v>
      </c>
      <c r="W7" s="24" t="s">
        <v>11</v>
      </c>
    </row>
    <row r="8" spans="1:23" x14ac:dyDescent="0.3">
      <c r="B8" s="25" t="s">
        <v>18</v>
      </c>
      <c r="C8" s="25">
        <v>250</v>
      </c>
      <c r="D8" s="26">
        <v>250</v>
      </c>
      <c r="E8" s="27">
        <f>C8-D8</f>
        <v>0</v>
      </c>
      <c r="F8" s="52"/>
      <c r="G8" s="27">
        <v>125</v>
      </c>
      <c r="H8" s="29">
        <v>125</v>
      </c>
      <c r="I8" s="29">
        <f>+G8-H8</f>
        <v>0</v>
      </c>
      <c r="J8" s="29"/>
      <c r="K8" s="29">
        <v>120</v>
      </c>
      <c r="L8" s="30">
        <f>+H8-K8</f>
        <v>5</v>
      </c>
      <c r="M8" s="28"/>
      <c r="N8" s="26">
        <v>9</v>
      </c>
      <c r="O8" s="29">
        <v>6</v>
      </c>
      <c r="P8" s="29">
        <f>+N8-O8</f>
        <v>3</v>
      </c>
      <c r="Q8" s="29"/>
      <c r="R8" s="29">
        <v>6</v>
      </c>
      <c r="S8" s="30">
        <f>+O8-R8</f>
        <v>0</v>
      </c>
      <c r="T8" s="28"/>
      <c r="U8" s="26">
        <v>58</v>
      </c>
      <c r="V8" s="29">
        <v>48</v>
      </c>
      <c r="W8" s="30">
        <f>+U8-V8</f>
        <v>10</v>
      </c>
    </row>
    <row r="9" spans="1:23" x14ac:dyDescent="0.3">
      <c r="B9" s="25" t="s">
        <v>19</v>
      </c>
      <c r="C9" s="25">
        <v>125</v>
      </c>
      <c r="D9" s="26">
        <v>123</v>
      </c>
      <c r="E9" s="27">
        <f t="shared" ref="E9:E10" si="0">C9-D9</f>
        <v>2</v>
      </c>
      <c r="F9" s="52"/>
      <c r="G9" s="27">
        <v>62</v>
      </c>
      <c r="H9" s="29">
        <v>62</v>
      </c>
      <c r="I9" s="29">
        <f t="shared" ref="I9:I10" si="1">+G9-H9</f>
        <v>0</v>
      </c>
      <c r="J9" s="29"/>
      <c r="K9" s="29">
        <v>60</v>
      </c>
      <c r="L9" s="30">
        <f t="shared" ref="L9:L10" si="2">+H9-K9</f>
        <v>2</v>
      </c>
      <c r="M9" s="28"/>
      <c r="N9" s="26">
        <v>7</v>
      </c>
      <c r="O9" s="29">
        <v>5</v>
      </c>
      <c r="P9" s="29">
        <f t="shared" ref="P9:P10" si="3">+N9-O9</f>
        <v>2</v>
      </c>
      <c r="Q9" s="29"/>
      <c r="R9" s="29">
        <v>5</v>
      </c>
      <c r="S9" s="30">
        <f t="shared" ref="S9:S10" si="4">+O9-R9</f>
        <v>0</v>
      </c>
      <c r="T9" s="28"/>
      <c r="U9" s="26">
        <v>44</v>
      </c>
      <c r="V9" s="29">
        <v>40</v>
      </c>
      <c r="W9" s="30">
        <v>2</v>
      </c>
    </row>
    <row r="10" spans="1:23" x14ac:dyDescent="0.3">
      <c r="B10" s="25" t="s">
        <v>20</v>
      </c>
      <c r="C10" s="25">
        <v>125</v>
      </c>
      <c r="D10" s="26">
        <v>125</v>
      </c>
      <c r="E10" s="27">
        <f t="shared" si="0"/>
        <v>0</v>
      </c>
      <c r="F10" s="52"/>
      <c r="G10" s="27">
        <v>63</v>
      </c>
      <c r="H10" s="29">
        <v>63</v>
      </c>
      <c r="I10" s="29">
        <f t="shared" si="1"/>
        <v>0</v>
      </c>
      <c r="J10" s="29"/>
      <c r="K10" s="29">
        <v>60</v>
      </c>
      <c r="L10" s="30">
        <f t="shared" si="2"/>
        <v>3</v>
      </c>
      <c r="M10" s="28"/>
      <c r="N10" s="26">
        <v>5</v>
      </c>
      <c r="O10" s="29">
        <v>5</v>
      </c>
      <c r="P10" s="29">
        <f t="shared" si="3"/>
        <v>0</v>
      </c>
      <c r="Q10" s="29"/>
      <c r="R10" s="29">
        <v>4</v>
      </c>
      <c r="S10" s="30">
        <f t="shared" si="4"/>
        <v>1</v>
      </c>
      <c r="T10" s="28"/>
      <c r="U10" s="26">
        <v>41</v>
      </c>
      <c r="V10" s="29">
        <v>40</v>
      </c>
      <c r="W10" s="30">
        <v>5</v>
      </c>
    </row>
    <row r="11" spans="1:23" x14ac:dyDescent="0.3">
      <c r="B11" s="25" t="s">
        <v>21</v>
      </c>
      <c r="C11" s="4"/>
      <c r="D11" s="26"/>
      <c r="E11" s="27"/>
      <c r="F11" s="52"/>
      <c r="G11" s="27"/>
      <c r="H11" s="29"/>
      <c r="I11" s="29"/>
      <c r="J11" s="29"/>
      <c r="K11" s="29"/>
      <c r="L11" s="30"/>
      <c r="M11" s="28"/>
      <c r="N11" s="26"/>
      <c r="O11" s="29"/>
      <c r="P11" s="29"/>
      <c r="Q11" s="29"/>
      <c r="R11" s="29"/>
      <c r="S11" s="30"/>
      <c r="T11" s="28"/>
      <c r="U11" s="26"/>
      <c r="V11" s="29"/>
      <c r="W11" s="30"/>
    </row>
    <row r="12" spans="1:23" x14ac:dyDescent="0.3">
      <c r="B12" s="25" t="s">
        <v>22</v>
      </c>
      <c r="C12" s="4"/>
      <c r="D12" s="26"/>
      <c r="E12" s="27"/>
      <c r="F12" s="52"/>
      <c r="G12" s="27"/>
      <c r="H12" s="29"/>
      <c r="I12" s="29"/>
      <c r="J12" s="29"/>
      <c r="K12" s="29"/>
      <c r="L12" s="30"/>
      <c r="M12" s="28"/>
      <c r="N12" s="26"/>
      <c r="O12" s="29"/>
      <c r="P12" s="29"/>
      <c r="Q12" s="29"/>
      <c r="R12" s="29"/>
      <c r="S12" s="30"/>
      <c r="T12" s="28"/>
      <c r="U12" s="26"/>
      <c r="V12" s="29"/>
      <c r="W12" s="30"/>
    </row>
    <row r="13" spans="1:23" x14ac:dyDescent="0.3">
      <c r="B13" s="25" t="s">
        <v>23</v>
      </c>
      <c r="C13" s="4"/>
      <c r="D13" s="26"/>
      <c r="E13" s="27"/>
      <c r="F13" s="52"/>
      <c r="G13" s="27"/>
      <c r="H13" s="29"/>
      <c r="I13" s="29"/>
      <c r="J13" s="29"/>
      <c r="K13" s="29"/>
      <c r="L13" s="30"/>
      <c r="M13" s="28"/>
      <c r="N13" s="26"/>
      <c r="O13" s="29"/>
      <c r="P13" s="29"/>
      <c r="Q13" s="29"/>
      <c r="R13" s="29"/>
      <c r="S13" s="30"/>
      <c r="T13" s="28"/>
      <c r="U13" s="26"/>
      <c r="V13" s="29"/>
      <c r="W13" s="30"/>
    </row>
    <row r="14" spans="1:23" x14ac:dyDescent="0.3">
      <c r="B14" s="25" t="s">
        <v>24</v>
      </c>
      <c r="C14" s="4"/>
      <c r="D14" s="26"/>
      <c r="E14" s="27"/>
      <c r="F14" s="52"/>
      <c r="G14" s="27"/>
      <c r="H14" s="29"/>
      <c r="I14" s="29"/>
      <c r="J14" s="29"/>
      <c r="K14" s="29"/>
      <c r="L14" s="30"/>
      <c r="M14" s="28"/>
      <c r="N14" s="26"/>
      <c r="O14" s="29"/>
      <c r="P14" s="29"/>
      <c r="Q14" s="29"/>
      <c r="R14" s="29"/>
      <c r="S14" s="30"/>
      <c r="T14" s="28"/>
      <c r="U14" s="26"/>
      <c r="V14" s="29"/>
      <c r="W14" s="30"/>
    </row>
    <row r="15" spans="1:23" x14ac:dyDescent="0.3">
      <c r="B15" s="25" t="s">
        <v>25</v>
      </c>
      <c r="C15" s="4"/>
      <c r="D15" s="26"/>
      <c r="E15" s="27"/>
      <c r="F15" s="52"/>
      <c r="G15" s="27"/>
      <c r="H15" s="29"/>
      <c r="I15" s="29"/>
      <c r="J15" s="29"/>
      <c r="K15" s="29"/>
      <c r="L15" s="30"/>
      <c r="M15" s="28"/>
      <c r="N15" s="26"/>
      <c r="O15" s="29"/>
      <c r="P15" s="29"/>
      <c r="Q15" s="29"/>
      <c r="R15" s="29"/>
      <c r="S15" s="30"/>
      <c r="T15" s="28"/>
      <c r="U15" s="26"/>
      <c r="V15" s="29"/>
      <c r="W15" s="30"/>
    </row>
    <row r="16" spans="1:23" x14ac:dyDescent="0.3">
      <c r="A16" s="4"/>
      <c r="B16" s="25" t="s">
        <v>26</v>
      </c>
      <c r="C16" s="4"/>
      <c r="D16" s="26"/>
      <c r="E16" s="27"/>
      <c r="F16" s="52"/>
      <c r="G16" s="27"/>
      <c r="H16" s="29"/>
      <c r="I16" s="29"/>
      <c r="J16" s="29"/>
      <c r="K16" s="29"/>
      <c r="L16" s="30"/>
      <c r="M16" s="28"/>
      <c r="N16" s="26"/>
      <c r="O16" s="29"/>
      <c r="P16" s="29"/>
      <c r="Q16" s="29"/>
      <c r="R16" s="29"/>
      <c r="S16" s="30"/>
      <c r="T16" s="28"/>
      <c r="U16" s="26"/>
      <c r="V16" s="29"/>
      <c r="W16" s="30"/>
    </row>
    <row r="17" spans="1:23" x14ac:dyDescent="0.3">
      <c r="A17" s="4"/>
      <c r="B17" s="25" t="s">
        <v>27</v>
      </c>
      <c r="C17" s="4"/>
      <c r="D17" s="26"/>
      <c r="E17" s="27"/>
      <c r="F17" s="52"/>
      <c r="G17" s="27"/>
      <c r="H17" s="29"/>
      <c r="I17" s="29"/>
      <c r="J17" s="29"/>
      <c r="K17" s="29"/>
      <c r="L17" s="30"/>
      <c r="M17" s="28"/>
      <c r="N17" s="26"/>
      <c r="O17" s="29"/>
      <c r="P17" s="29"/>
      <c r="Q17" s="29"/>
      <c r="R17" s="29"/>
      <c r="S17" s="30"/>
      <c r="T17" s="28"/>
      <c r="U17" s="26"/>
      <c r="V17" s="29"/>
      <c r="W17" s="30"/>
    </row>
    <row r="18" spans="1:23" x14ac:dyDescent="0.3">
      <c r="A18" s="4"/>
      <c r="B18" s="25" t="s">
        <v>28</v>
      </c>
      <c r="C18" s="4"/>
      <c r="D18" s="26"/>
      <c r="E18" s="27"/>
      <c r="F18" s="52"/>
      <c r="G18" s="27"/>
      <c r="H18" s="29"/>
      <c r="I18" s="29"/>
      <c r="J18" s="29"/>
      <c r="K18" s="29"/>
      <c r="L18" s="30"/>
      <c r="M18" s="28"/>
      <c r="N18" s="26"/>
      <c r="O18" s="29"/>
      <c r="P18" s="29"/>
      <c r="Q18" s="29"/>
      <c r="R18" s="29"/>
      <c r="S18" s="30"/>
      <c r="T18" s="28"/>
      <c r="U18" s="26"/>
      <c r="V18" s="29"/>
      <c r="W18" s="30"/>
    </row>
    <row r="19" spans="1:23" x14ac:dyDescent="0.3">
      <c r="A19" s="4"/>
      <c r="B19" s="25" t="s">
        <v>29</v>
      </c>
      <c r="C19" s="4"/>
      <c r="D19" s="26"/>
      <c r="E19" s="27"/>
      <c r="F19" s="52"/>
      <c r="G19" s="27"/>
      <c r="H19" s="29"/>
      <c r="I19" s="29"/>
      <c r="J19" s="29"/>
      <c r="K19" s="29"/>
      <c r="L19" s="30"/>
      <c r="M19" s="28"/>
      <c r="N19" s="26"/>
      <c r="O19" s="29"/>
      <c r="P19" s="29"/>
      <c r="Q19" s="29"/>
      <c r="R19" s="29"/>
      <c r="S19" s="30"/>
      <c r="T19" s="28"/>
      <c r="U19" s="26"/>
      <c r="V19" s="29"/>
      <c r="W19" s="30"/>
    </row>
    <row r="20" spans="1:23" ht="15" thickBot="1" x14ac:dyDescent="0.35">
      <c r="A20" s="4"/>
      <c r="B20" s="31" t="s">
        <v>30</v>
      </c>
      <c r="C20" s="31"/>
      <c r="D20" s="32"/>
      <c r="E20" s="33"/>
      <c r="F20" s="53"/>
      <c r="G20" s="33"/>
      <c r="H20" s="35"/>
      <c r="I20" s="35"/>
      <c r="J20" s="35"/>
      <c r="K20" s="35"/>
      <c r="L20" s="36"/>
      <c r="M20" s="34"/>
      <c r="N20" s="32"/>
      <c r="O20" s="35"/>
      <c r="P20" s="35"/>
      <c r="Q20" s="35"/>
      <c r="R20" s="35"/>
      <c r="S20" s="36"/>
      <c r="T20" s="34"/>
      <c r="U20" s="32"/>
      <c r="V20" s="35"/>
      <c r="W20" s="36"/>
    </row>
    <row r="21" spans="1:23" ht="15" thickBot="1" x14ac:dyDescent="0.35">
      <c r="A21" s="4"/>
      <c r="B21" s="37" t="s">
        <v>31</v>
      </c>
      <c r="C21" s="37">
        <f>SUM(C8:C20)</f>
        <v>500</v>
      </c>
      <c r="D21" s="37">
        <f t="shared" ref="D21:W21" si="5">SUM(D8:D20)</f>
        <v>498</v>
      </c>
      <c r="E21" s="37">
        <f t="shared" si="5"/>
        <v>2</v>
      </c>
      <c r="F21" s="54"/>
      <c r="G21" s="37">
        <f t="shared" si="5"/>
        <v>250</v>
      </c>
      <c r="H21" s="37">
        <f t="shared" si="5"/>
        <v>250</v>
      </c>
      <c r="I21" s="37">
        <f t="shared" si="5"/>
        <v>0</v>
      </c>
      <c r="J21" s="37"/>
      <c r="K21" s="37">
        <f t="shared" si="5"/>
        <v>240</v>
      </c>
      <c r="L21" s="37">
        <f t="shared" si="5"/>
        <v>10</v>
      </c>
      <c r="M21" s="38"/>
      <c r="N21" s="37">
        <f t="shared" si="5"/>
        <v>21</v>
      </c>
      <c r="O21" s="37">
        <f t="shared" si="5"/>
        <v>16</v>
      </c>
      <c r="P21" s="37">
        <f>SUM(P8:P20)</f>
        <v>5</v>
      </c>
      <c r="Q21" s="37"/>
      <c r="R21" s="37">
        <f t="shared" si="5"/>
        <v>15</v>
      </c>
      <c r="S21" s="37">
        <f t="shared" si="5"/>
        <v>1</v>
      </c>
      <c r="T21" s="38"/>
      <c r="U21" s="37">
        <f t="shared" si="5"/>
        <v>143</v>
      </c>
      <c r="V21" s="37">
        <f t="shared" si="5"/>
        <v>128</v>
      </c>
      <c r="W21" s="37">
        <f t="shared" si="5"/>
        <v>17</v>
      </c>
    </row>
    <row r="22" spans="1:23" ht="15" thickTop="1" x14ac:dyDescent="0.3">
      <c r="A22" s="4"/>
      <c r="B22" s="29" t="s">
        <v>32</v>
      </c>
      <c r="C22" s="29"/>
      <c r="D22" s="29"/>
      <c r="E22" s="39">
        <f>+E21/C21</f>
        <v>4.0000000000000001E-3</v>
      </c>
      <c r="F22" s="39"/>
      <c r="G22" s="29"/>
      <c r="H22" s="29"/>
      <c r="I22" s="40">
        <f>+I21/G21</f>
        <v>0</v>
      </c>
      <c r="J22" s="40"/>
      <c r="K22" s="29"/>
      <c r="L22" s="40">
        <f>+L21/G21</f>
        <v>0.04</v>
      </c>
      <c r="M22" s="40"/>
      <c r="N22" s="29"/>
      <c r="O22" s="29"/>
      <c r="P22" s="40">
        <f>+P21/N21</f>
        <v>0.23809523809523808</v>
      </c>
      <c r="Q22" s="40"/>
      <c r="R22" s="27"/>
      <c r="S22" s="40">
        <f>+S21/O21</f>
        <v>6.25E-2</v>
      </c>
      <c r="T22" s="40"/>
      <c r="U22" s="27"/>
      <c r="V22" s="27"/>
      <c r="W22" s="40">
        <f>+W21/U21</f>
        <v>0.11888111888111888</v>
      </c>
    </row>
    <row r="23" spans="1:23" x14ac:dyDescent="0.3">
      <c r="A23" s="4"/>
      <c r="B23" s="29"/>
      <c r="C23" s="29"/>
      <c r="D23" s="29"/>
      <c r="E23" s="39"/>
      <c r="F23" s="39"/>
      <c r="G23" s="29"/>
      <c r="H23" s="29"/>
      <c r="I23" s="40"/>
      <c r="J23" s="40"/>
      <c r="K23" s="29"/>
      <c r="L23" s="40"/>
      <c r="M23" s="40"/>
      <c r="N23" s="29"/>
      <c r="O23" s="29"/>
      <c r="P23" s="40"/>
      <c r="Q23" s="40"/>
      <c r="R23" s="27"/>
      <c r="S23" s="40"/>
      <c r="T23" s="40"/>
      <c r="U23" s="27"/>
      <c r="V23" s="27"/>
      <c r="W23" s="40"/>
    </row>
    <row r="24" spans="1:23" ht="41.4" x14ac:dyDescent="0.3">
      <c r="A24" s="41" t="s">
        <v>33</v>
      </c>
      <c r="B24" s="42" t="s">
        <v>36</v>
      </c>
      <c r="C24" s="43"/>
      <c r="D24" s="43"/>
      <c r="E24" s="43"/>
      <c r="F24" s="43"/>
      <c r="G24" s="43"/>
      <c r="H24" s="43"/>
      <c r="I24" s="44"/>
      <c r="J24" s="44"/>
      <c r="K24" s="43"/>
      <c r="L24" s="44"/>
      <c r="M24" s="44"/>
      <c r="N24" s="43"/>
      <c r="O24" s="43"/>
      <c r="P24" s="44"/>
      <c r="Q24" s="44"/>
      <c r="R24" s="43"/>
      <c r="S24" s="44"/>
      <c r="T24" s="44"/>
      <c r="U24" s="43"/>
      <c r="V24" s="43"/>
      <c r="W24" s="44"/>
    </row>
    <row r="25" spans="1:23" x14ac:dyDescent="0.3">
      <c r="A25" s="41"/>
      <c r="B25" s="46"/>
      <c r="C25" s="27"/>
      <c r="D25" s="27"/>
      <c r="E25" s="27"/>
      <c r="F25" s="27"/>
      <c r="G25" s="27"/>
      <c r="H25" s="27"/>
      <c r="I25" s="47"/>
      <c r="J25" s="47"/>
      <c r="K25" s="27"/>
      <c r="L25" s="47"/>
      <c r="M25" s="47"/>
      <c r="N25" s="27"/>
      <c r="O25" s="27"/>
      <c r="P25" s="47"/>
      <c r="Q25" s="47"/>
      <c r="R25" s="27"/>
      <c r="S25" s="47"/>
      <c r="T25" s="47"/>
      <c r="U25" s="27"/>
      <c r="V25" s="27"/>
      <c r="W25" s="47"/>
    </row>
    <row r="26" spans="1:23" x14ac:dyDescent="0.3">
      <c r="A26" s="45">
        <v>1</v>
      </c>
      <c r="B26" s="25" t="s">
        <v>59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x14ac:dyDescent="0.3">
      <c r="A27" s="45">
        <v>2</v>
      </c>
      <c r="B27" s="25" t="s">
        <v>58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x14ac:dyDescent="0.3">
      <c r="A28" s="4"/>
      <c r="B28" s="2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x14ac:dyDescent="0.3">
      <c r="A29" s="45" t="s">
        <v>37</v>
      </c>
      <c r="B29" s="25" t="s">
        <v>38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x14ac:dyDescent="0.3">
      <c r="A30" s="45"/>
      <c r="B30" s="25" t="s">
        <v>47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x14ac:dyDescent="0.3">
      <c r="A31" s="45"/>
      <c r="B31" s="25" t="s">
        <v>60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x14ac:dyDescent="0.3">
      <c r="A32" s="45"/>
      <c r="B32" s="25" t="s">
        <v>39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x14ac:dyDescent="0.3">
      <c r="A33" s="45"/>
      <c r="B33" s="25" t="s">
        <v>34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x14ac:dyDescent="0.3">
      <c r="A34" s="45"/>
      <c r="B34" s="25" t="s">
        <v>48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x14ac:dyDescent="0.3">
      <c r="A35" s="45"/>
      <c r="B35" s="2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x14ac:dyDescent="0.3">
      <c r="A36" s="45" t="s">
        <v>49</v>
      </c>
      <c r="B36" s="25" t="s">
        <v>61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x14ac:dyDescent="0.3">
      <c r="A37" s="45"/>
      <c r="B37" s="2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x14ac:dyDescent="0.3">
      <c r="A38" s="45">
        <v>3</v>
      </c>
      <c r="B38" s="25" t="s">
        <v>51</v>
      </c>
      <c r="C38" s="4"/>
      <c r="D38" s="4"/>
      <c r="E38" s="4"/>
      <c r="F38" s="4"/>
      <c r="G38" s="4"/>
      <c r="H38" s="4"/>
      <c r="I38" s="4"/>
      <c r="J38" s="4"/>
      <c r="K38" s="4"/>
    </row>
    <row r="39" spans="1:23" x14ac:dyDescent="0.3">
      <c r="A39" s="45" t="s">
        <v>42</v>
      </c>
      <c r="B39" s="25" t="s">
        <v>52</v>
      </c>
      <c r="C39" s="4"/>
      <c r="D39" s="4"/>
      <c r="E39" s="4"/>
      <c r="F39" s="4"/>
      <c r="G39" s="4"/>
      <c r="H39" s="4"/>
      <c r="I39" s="4"/>
      <c r="J39" s="4"/>
      <c r="K39" s="4"/>
    </row>
    <row r="40" spans="1:23" x14ac:dyDescent="0.3">
      <c r="A40" s="45" t="s">
        <v>43</v>
      </c>
      <c r="B40" s="25" t="s">
        <v>53</v>
      </c>
      <c r="C40" s="4"/>
      <c r="D40" s="4"/>
      <c r="E40" s="4"/>
      <c r="F40" s="4"/>
      <c r="G40" s="4"/>
      <c r="H40" s="4"/>
      <c r="I40" s="4"/>
      <c r="J40" s="4"/>
      <c r="K40" s="4"/>
    </row>
    <row r="41" spans="1:23" x14ac:dyDescent="0.3">
      <c r="A41" s="45" t="s">
        <v>50</v>
      </c>
      <c r="B41" s="25" t="s">
        <v>54</v>
      </c>
      <c r="C41" s="4"/>
      <c r="D41" s="4"/>
      <c r="E41" s="4"/>
      <c r="F41" s="4"/>
      <c r="G41" s="4"/>
      <c r="H41" s="4"/>
      <c r="I41" s="4"/>
      <c r="J41" s="4"/>
      <c r="K41" s="4"/>
    </row>
    <row r="42" spans="1:23" x14ac:dyDescent="0.3">
      <c r="A42" s="45"/>
      <c r="B42" s="25"/>
      <c r="C42" s="4"/>
      <c r="D42" s="4"/>
      <c r="E42" s="4"/>
      <c r="F42" s="4"/>
      <c r="G42" s="4"/>
      <c r="H42" s="4"/>
      <c r="I42" s="4"/>
      <c r="J42" s="4"/>
      <c r="K42" s="4"/>
    </row>
    <row r="43" spans="1:23" x14ac:dyDescent="0.3">
      <c r="A43" s="45">
        <v>4</v>
      </c>
      <c r="B43" s="25" t="s">
        <v>55</v>
      </c>
      <c r="C43" s="4"/>
      <c r="D43" s="4"/>
      <c r="E43" s="4"/>
      <c r="F43" s="4"/>
      <c r="G43" s="4"/>
      <c r="H43" s="4"/>
      <c r="I43" s="4"/>
      <c r="J43" s="4"/>
      <c r="K43" s="4"/>
    </row>
    <row r="44" spans="1:23" x14ac:dyDescent="0.3">
      <c r="A44" s="45" t="s">
        <v>44</v>
      </c>
      <c r="B44" s="25" t="s">
        <v>56</v>
      </c>
      <c r="C44" s="4"/>
      <c r="D44" s="4"/>
      <c r="E44" s="4"/>
      <c r="F44" s="4"/>
      <c r="G44" s="4"/>
      <c r="H44" s="4"/>
      <c r="I44" s="4"/>
      <c r="J44" s="4"/>
      <c r="K44" s="4"/>
    </row>
    <row r="45" spans="1:23" x14ac:dyDescent="0.3">
      <c r="A45" s="45" t="s">
        <v>50</v>
      </c>
      <c r="B45" s="25" t="s">
        <v>57</v>
      </c>
      <c r="C45" s="25"/>
      <c r="D45" s="25"/>
      <c r="E45" s="25"/>
      <c r="F45" s="25"/>
      <c r="G45" s="25"/>
      <c r="H45" s="25"/>
      <c r="I45" s="25"/>
      <c r="J45" s="25"/>
      <c r="K45" s="25"/>
    </row>
    <row r="47" spans="1:23" x14ac:dyDescent="0.3">
      <c r="A47" s="48" t="s">
        <v>62</v>
      </c>
      <c r="B47" s="55" t="s">
        <v>63</v>
      </c>
      <c r="C47" s="49"/>
      <c r="D47" s="49"/>
      <c r="E47" s="49"/>
      <c r="F47" s="49"/>
      <c r="G47" s="49"/>
      <c r="H47" s="49"/>
    </row>
  </sheetData>
  <mergeCells count="3">
    <mergeCell ref="B2:W2"/>
    <mergeCell ref="B3:W3"/>
    <mergeCell ref="B4:W4"/>
  </mergeCells>
  <pageMargins left="0.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7"/>
  <sheetViews>
    <sheetView zoomScale="80" zoomScaleNormal="80" workbookViewId="0">
      <selection activeCell="E12" sqref="E12"/>
    </sheetView>
  </sheetViews>
  <sheetFormatPr defaultColWidth="8.88671875" defaultRowHeight="14.4" x14ac:dyDescent="0.3"/>
  <cols>
    <col min="1" max="1" width="11.44140625" style="2" bestFit="1" customWidth="1"/>
    <col min="2" max="2" width="10.33203125" style="2" customWidth="1"/>
    <col min="3" max="3" width="10.109375" style="2" bestFit="1" customWidth="1"/>
    <col min="4" max="4" width="8.88671875" style="2"/>
    <col min="5" max="5" width="5.5546875" style="2" bestFit="1" customWidth="1"/>
    <col min="6" max="6" width="1.88671875" style="2" customWidth="1"/>
    <col min="7" max="7" width="12.109375" style="2" bestFit="1" customWidth="1"/>
    <col min="8" max="8" width="12.21875" style="2" bestFit="1" customWidth="1"/>
    <col min="9" max="9" width="8.109375" style="2" bestFit="1" customWidth="1"/>
    <col min="10" max="10" width="1.88671875" style="2" customWidth="1"/>
    <col min="11" max="11" width="8.88671875" style="2"/>
    <col min="12" max="12" width="7.21875" style="2" bestFit="1" customWidth="1"/>
    <col min="13" max="13" width="2.33203125" style="2" customWidth="1"/>
    <col min="14" max="14" width="8.88671875" style="2"/>
    <col min="15" max="15" width="10.21875" style="2" bestFit="1" customWidth="1"/>
    <col min="16" max="16" width="6" style="2" bestFit="1" customWidth="1"/>
    <col min="17" max="17" width="2" style="2" customWidth="1"/>
    <col min="18" max="18" width="11.88671875" style="2" bestFit="1" customWidth="1"/>
    <col min="19" max="19" width="6" style="2" bestFit="1" customWidth="1"/>
    <col min="20" max="20" width="1.88671875" style="2" customWidth="1"/>
    <col min="21" max="21" width="8.88671875" style="2"/>
    <col min="22" max="22" width="10.21875" style="2" bestFit="1" customWidth="1"/>
    <col min="23" max="23" width="5" style="2" bestFit="1" customWidth="1"/>
    <col min="24" max="16384" width="8.88671875" style="2"/>
  </cols>
  <sheetData>
    <row r="1" spans="1:23" x14ac:dyDescent="0.3"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3">
      <c r="B2" s="59" t="s">
        <v>35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x14ac:dyDescent="0.3">
      <c r="B3" s="59" t="s">
        <v>0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x14ac:dyDescent="0.3">
      <c r="B4" s="60" t="s">
        <v>67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</row>
    <row r="5" spans="1:23" ht="15" thickBot="1" x14ac:dyDescent="0.35">
      <c r="B5" s="5"/>
      <c r="C5" s="5">
        <v>1</v>
      </c>
      <c r="D5" s="6">
        <v>2</v>
      </c>
      <c r="E5" s="6"/>
      <c r="F5" s="6"/>
      <c r="G5" s="6" t="s">
        <v>37</v>
      </c>
      <c r="H5" s="6" t="s">
        <v>40</v>
      </c>
      <c r="I5" s="6"/>
      <c r="J5" s="6"/>
      <c r="K5" s="6" t="s">
        <v>41</v>
      </c>
      <c r="L5" s="7"/>
      <c r="M5" s="7"/>
      <c r="N5" s="7">
        <v>3</v>
      </c>
      <c r="O5" s="6" t="s">
        <v>42</v>
      </c>
      <c r="P5" s="6"/>
      <c r="Q5" s="6"/>
      <c r="R5" s="6" t="s">
        <v>43</v>
      </c>
      <c r="S5" s="6"/>
      <c r="T5" s="6"/>
      <c r="U5" s="6">
        <v>4</v>
      </c>
      <c r="V5" s="6" t="s">
        <v>44</v>
      </c>
      <c r="W5" s="6"/>
    </row>
    <row r="6" spans="1:23" ht="48.6" x14ac:dyDescent="0.3">
      <c r="B6" s="8"/>
      <c r="C6" s="9" t="s">
        <v>45</v>
      </c>
      <c r="D6" s="10" t="s">
        <v>1</v>
      </c>
      <c r="E6" s="11"/>
      <c r="F6" s="50"/>
      <c r="G6" s="11" t="s">
        <v>2</v>
      </c>
      <c r="H6" s="13" t="s">
        <v>3</v>
      </c>
      <c r="I6" s="13"/>
      <c r="J6" s="13"/>
      <c r="K6" s="13" t="s">
        <v>4</v>
      </c>
      <c r="L6" s="14"/>
      <c r="M6" s="15"/>
      <c r="N6" s="16" t="s">
        <v>46</v>
      </c>
      <c r="O6" s="13" t="s">
        <v>5</v>
      </c>
      <c r="P6" s="13"/>
      <c r="Q6" s="13"/>
      <c r="R6" s="13" t="s">
        <v>6</v>
      </c>
      <c r="S6" s="17"/>
      <c r="T6" s="12"/>
      <c r="U6" s="10" t="s">
        <v>7</v>
      </c>
      <c r="V6" s="13" t="s">
        <v>5</v>
      </c>
      <c r="W6" s="17"/>
    </row>
    <row r="7" spans="1:23" ht="15" thickBot="1" x14ac:dyDescent="0.35">
      <c r="B7" s="18" t="s">
        <v>8</v>
      </c>
      <c r="C7" s="18" t="s">
        <v>9</v>
      </c>
      <c r="D7" s="19" t="s">
        <v>10</v>
      </c>
      <c r="E7" s="1" t="s">
        <v>11</v>
      </c>
      <c r="F7" s="51"/>
      <c r="G7" s="58" t="s">
        <v>66</v>
      </c>
      <c r="H7" s="20" t="s">
        <v>12</v>
      </c>
      <c r="I7" s="20" t="s">
        <v>11</v>
      </c>
      <c r="J7" s="20"/>
      <c r="K7" s="20" t="s">
        <v>13</v>
      </c>
      <c r="L7" s="21" t="s">
        <v>11</v>
      </c>
      <c r="M7" s="22"/>
      <c r="N7" s="19" t="s">
        <v>14</v>
      </c>
      <c r="O7" s="20" t="s">
        <v>15</v>
      </c>
      <c r="P7" s="20" t="s">
        <v>11</v>
      </c>
      <c r="Q7" s="20"/>
      <c r="R7" s="20" t="s">
        <v>16</v>
      </c>
      <c r="S7" s="21" t="s">
        <v>11</v>
      </c>
      <c r="T7" s="22"/>
      <c r="U7" s="23" t="s">
        <v>17</v>
      </c>
      <c r="V7" s="18" t="s">
        <v>15</v>
      </c>
      <c r="W7" s="24" t="s">
        <v>11</v>
      </c>
    </row>
    <row r="8" spans="1:23" x14ac:dyDescent="0.3">
      <c r="B8" s="25" t="s">
        <v>18</v>
      </c>
      <c r="C8" s="25">
        <v>250</v>
      </c>
      <c r="D8" s="26">
        <v>250</v>
      </c>
      <c r="E8" s="27">
        <f>C8-D8</f>
        <v>0</v>
      </c>
      <c r="F8" s="57"/>
      <c r="G8" s="56"/>
      <c r="H8" s="29">
        <v>125</v>
      </c>
      <c r="I8" s="29">
        <f>+G8-H8</f>
        <v>-125</v>
      </c>
      <c r="J8" s="29"/>
      <c r="K8" s="29">
        <v>120</v>
      </c>
      <c r="L8" s="30">
        <f>+H8-K8</f>
        <v>5</v>
      </c>
      <c r="M8" s="28"/>
      <c r="N8" s="26">
        <v>9</v>
      </c>
      <c r="O8" s="29">
        <v>6</v>
      </c>
      <c r="P8" s="29">
        <f>+N8-O8</f>
        <v>3</v>
      </c>
      <c r="Q8" s="29"/>
      <c r="R8" s="29">
        <v>6</v>
      </c>
      <c r="S8" s="30">
        <f>+O8-R8</f>
        <v>0</v>
      </c>
      <c r="T8" s="28"/>
      <c r="U8" s="26">
        <v>58</v>
      </c>
      <c r="V8" s="29">
        <v>48</v>
      </c>
      <c r="W8" s="30">
        <f>+U8-V8</f>
        <v>10</v>
      </c>
    </row>
    <row r="9" spans="1:23" x14ac:dyDescent="0.3">
      <c r="B9" s="25" t="s">
        <v>19</v>
      </c>
      <c r="C9" s="25">
        <v>125</v>
      </c>
      <c r="D9" s="26">
        <v>123</v>
      </c>
      <c r="E9" s="27">
        <f t="shared" ref="E9:E10" si="0">C9-D9</f>
        <v>2</v>
      </c>
      <c r="F9" s="52"/>
      <c r="G9" s="56"/>
      <c r="H9" s="29">
        <v>62</v>
      </c>
      <c r="I9" s="29">
        <f t="shared" ref="I9:I10" si="1">+G9-H9</f>
        <v>-62</v>
      </c>
      <c r="J9" s="29"/>
      <c r="K9" s="29">
        <v>60</v>
      </c>
      <c r="L9" s="30">
        <f t="shared" ref="L9:L10" si="2">+H9-K9</f>
        <v>2</v>
      </c>
      <c r="M9" s="28"/>
      <c r="N9" s="26">
        <v>7</v>
      </c>
      <c r="O9" s="29">
        <v>5</v>
      </c>
      <c r="P9" s="29">
        <f t="shared" ref="P9:P10" si="3">+N9-O9</f>
        <v>2</v>
      </c>
      <c r="Q9" s="29"/>
      <c r="R9" s="29">
        <v>5</v>
      </c>
      <c r="S9" s="30">
        <f t="shared" ref="S9:S10" si="4">+O9-R9</f>
        <v>0</v>
      </c>
      <c r="T9" s="28"/>
      <c r="U9" s="26">
        <v>44</v>
      </c>
      <c r="V9" s="29">
        <v>40</v>
      </c>
      <c r="W9" s="30">
        <v>2</v>
      </c>
    </row>
    <row r="10" spans="1:23" x14ac:dyDescent="0.3">
      <c r="B10" s="25" t="s">
        <v>20</v>
      </c>
      <c r="C10" s="25">
        <v>125</v>
      </c>
      <c r="D10" s="26">
        <v>125</v>
      </c>
      <c r="E10" s="27">
        <f t="shared" si="0"/>
        <v>0</v>
      </c>
      <c r="F10" s="52"/>
      <c r="G10" s="56"/>
      <c r="H10" s="29">
        <v>63</v>
      </c>
      <c r="I10" s="29">
        <f t="shared" si="1"/>
        <v>-63</v>
      </c>
      <c r="J10" s="29"/>
      <c r="K10" s="29">
        <v>60</v>
      </c>
      <c r="L10" s="30">
        <f t="shared" si="2"/>
        <v>3</v>
      </c>
      <c r="M10" s="28"/>
      <c r="N10" s="26">
        <v>5</v>
      </c>
      <c r="O10" s="29">
        <v>5</v>
      </c>
      <c r="P10" s="29">
        <f t="shared" si="3"/>
        <v>0</v>
      </c>
      <c r="Q10" s="29"/>
      <c r="R10" s="29">
        <v>4</v>
      </c>
      <c r="S10" s="30">
        <f t="shared" si="4"/>
        <v>1</v>
      </c>
      <c r="T10" s="28"/>
      <c r="U10" s="26">
        <v>41</v>
      </c>
      <c r="V10" s="29">
        <v>40</v>
      </c>
      <c r="W10" s="30">
        <v>5</v>
      </c>
    </row>
    <row r="11" spans="1:23" x14ac:dyDescent="0.3">
      <c r="B11" s="25" t="s">
        <v>21</v>
      </c>
      <c r="C11" s="4"/>
      <c r="D11" s="26"/>
      <c r="E11" s="27"/>
      <c r="F11" s="52"/>
      <c r="G11" s="27"/>
      <c r="H11" s="29"/>
      <c r="I11" s="29"/>
      <c r="J11" s="29"/>
      <c r="K11" s="29"/>
      <c r="L11" s="30"/>
      <c r="M11" s="28"/>
      <c r="N11" s="26"/>
      <c r="O11" s="29"/>
      <c r="P11" s="29"/>
      <c r="Q11" s="29"/>
      <c r="R11" s="29"/>
      <c r="S11" s="30"/>
      <c r="T11" s="28"/>
      <c r="U11" s="26"/>
      <c r="V11" s="29"/>
      <c r="W11" s="30"/>
    </row>
    <row r="12" spans="1:23" x14ac:dyDescent="0.3">
      <c r="B12" s="25" t="s">
        <v>22</v>
      </c>
      <c r="C12" s="4"/>
      <c r="D12" s="26"/>
      <c r="E12" s="27"/>
      <c r="F12" s="52"/>
      <c r="G12" s="27"/>
      <c r="H12" s="29"/>
      <c r="I12" s="29"/>
      <c r="J12" s="29"/>
      <c r="K12" s="29"/>
      <c r="L12" s="30"/>
      <c r="M12" s="28"/>
      <c r="N12" s="26"/>
      <c r="O12" s="29"/>
      <c r="P12" s="29"/>
      <c r="Q12" s="29"/>
      <c r="R12" s="29"/>
      <c r="S12" s="30"/>
      <c r="T12" s="28"/>
      <c r="U12" s="26"/>
      <c r="V12" s="29"/>
      <c r="W12" s="30"/>
    </row>
    <row r="13" spans="1:23" x14ac:dyDescent="0.3">
      <c r="B13" s="25" t="s">
        <v>23</v>
      </c>
      <c r="C13" s="4"/>
      <c r="D13" s="26"/>
      <c r="E13" s="27"/>
      <c r="F13" s="52"/>
      <c r="G13" s="27"/>
      <c r="H13" s="29"/>
      <c r="I13" s="29"/>
      <c r="J13" s="29"/>
      <c r="K13" s="29"/>
      <c r="L13" s="30"/>
      <c r="M13" s="28"/>
      <c r="N13" s="26"/>
      <c r="O13" s="29"/>
      <c r="P13" s="29"/>
      <c r="Q13" s="29"/>
      <c r="R13" s="29"/>
      <c r="S13" s="30"/>
      <c r="T13" s="28"/>
      <c r="U13" s="26"/>
      <c r="V13" s="29"/>
      <c r="W13" s="30"/>
    </row>
    <row r="14" spans="1:23" x14ac:dyDescent="0.3">
      <c r="B14" s="25" t="s">
        <v>24</v>
      </c>
      <c r="C14" s="4"/>
      <c r="D14" s="26"/>
      <c r="E14" s="27"/>
      <c r="F14" s="52"/>
      <c r="G14" s="27"/>
      <c r="H14" s="29"/>
      <c r="I14" s="29"/>
      <c r="J14" s="29"/>
      <c r="K14" s="29"/>
      <c r="L14" s="30"/>
      <c r="M14" s="28"/>
      <c r="N14" s="26"/>
      <c r="O14" s="29"/>
      <c r="P14" s="29"/>
      <c r="Q14" s="29"/>
      <c r="R14" s="29"/>
      <c r="S14" s="30"/>
      <c r="T14" s="28"/>
      <c r="U14" s="26"/>
      <c r="V14" s="29"/>
      <c r="W14" s="30"/>
    </row>
    <row r="15" spans="1:23" x14ac:dyDescent="0.3">
      <c r="B15" s="25" t="s">
        <v>25</v>
      </c>
      <c r="C15" s="4"/>
      <c r="D15" s="26"/>
      <c r="E15" s="27"/>
      <c r="F15" s="52"/>
      <c r="G15" s="27"/>
      <c r="H15" s="29"/>
      <c r="I15" s="29"/>
      <c r="J15" s="29"/>
      <c r="K15" s="29"/>
      <c r="L15" s="30"/>
      <c r="M15" s="28"/>
      <c r="N15" s="26"/>
      <c r="O15" s="29"/>
      <c r="P15" s="29"/>
      <c r="Q15" s="29"/>
      <c r="R15" s="29"/>
      <c r="S15" s="30"/>
      <c r="T15" s="28"/>
      <c r="U15" s="26"/>
      <c r="V15" s="29"/>
      <c r="W15" s="30"/>
    </row>
    <row r="16" spans="1:23" x14ac:dyDescent="0.3">
      <c r="A16" s="4"/>
      <c r="B16" s="25" t="s">
        <v>26</v>
      </c>
      <c r="C16" s="4"/>
      <c r="D16" s="26"/>
      <c r="E16" s="27"/>
      <c r="F16" s="52"/>
      <c r="G16" s="27"/>
      <c r="H16" s="29"/>
      <c r="I16" s="29"/>
      <c r="J16" s="29"/>
      <c r="K16" s="29"/>
      <c r="L16" s="30"/>
      <c r="M16" s="28"/>
      <c r="N16" s="26"/>
      <c r="O16" s="29"/>
      <c r="P16" s="29"/>
      <c r="Q16" s="29"/>
      <c r="R16" s="29"/>
      <c r="S16" s="30"/>
      <c r="T16" s="28"/>
      <c r="U16" s="26"/>
      <c r="V16" s="29"/>
      <c r="W16" s="30"/>
    </row>
    <row r="17" spans="1:23" x14ac:dyDescent="0.3">
      <c r="A17" s="4"/>
      <c r="B17" s="25" t="s">
        <v>27</v>
      </c>
      <c r="C17" s="4"/>
      <c r="D17" s="26"/>
      <c r="E17" s="27"/>
      <c r="F17" s="52"/>
      <c r="G17" s="27"/>
      <c r="H17" s="29"/>
      <c r="I17" s="29"/>
      <c r="J17" s="29"/>
      <c r="K17" s="29"/>
      <c r="L17" s="30"/>
      <c r="M17" s="28"/>
      <c r="N17" s="26"/>
      <c r="O17" s="29"/>
      <c r="P17" s="29"/>
      <c r="Q17" s="29"/>
      <c r="R17" s="29"/>
      <c r="S17" s="30"/>
      <c r="T17" s="28"/>
      <c r="U17" s="26"/>
      <c r="V17" s="29"/>
      <c r="W17" s="30"/>
    </row>
    <row r="18" spans="1:23" x14ac:dyDescent="0.3">
      <c r="A18" s="4"/>
      <c r="B18" s="25" t="s">
        <v>28</v>
      </c>
      <c r="C18" s="4"/>
      <c r="D18" s="26"/>
      <c r="E18" s="27"/>
      <c r="F18" s="52"/>
      <c r="G18" s="27"/>
      <c r="H18" s="29"/>
      <c r="I18" s="29"/>
      <c r="J18" s="29"/>
      <c r="K18" s="29"/>
      <c r="L18" s="30"/>
      <c r="M18" s="28"/>
      <c r="N18" s="26"/>
      <c r="O18" s="29"/>
      <c r="P18" s="29"/>
      <c r="Q18" s="29"/>
      <c r="R18" s="29"/>
      <c r="S18" s="30"/>
      <c r="T18" s="28"/>
      <c r="U18" s="26"/>
      <c r="V18" s="29"/>
      <c r="W18" s="30"/>
    </row>
    <row r="19" spans="1:23" x14ac:dyDescent="0.3">
      <c r="A19" s="4"/>
      <c r="B19" s="25" t="s">
        <v>29</v>
      </c>
      <c r="C19" s="4"/>
      <c r="D19" s="26"/>
      <c r="E19" s="27"/>
      <c r="F19" s="52"/>
      <c r="G19" s="27"/>
      <c r="H19" s="29"/>
      <c r="I19" s="29"/>
      <c r="J19" s="29"/>
      <c r="K19" s="29"/>
      <c r="L19" s="30"/>
      <c r="M19" s="28"/>
      <c r="N19" s="26"/>
      <c r="O19" s="29"/>
      <c r="P19" s="29"/>
      <c r="Q19" s="29"/>
      <c r="R19" s="29"/>
      <c r="S19" s="30"/>
      <c r="T19" s="28"/>
      <c r="U19" s="26"/>
      <c r="V19" s="29"/>
      <c r="W19" s="30"/>
    </row>
    <row r="20" spans="1:23" ht="15" thickBot="1" x14ac:dyDescent="0.35">
      <c r="A20" s="4"/>
      <c r="B20" s="31" t="s">
        <v>30</v>
      </c>
      <c r="C20" s="31"/>
      <c r="D20" s="32"/>
      <c r="E20" s="33"/>
      <c r="F20" s="53"/>
      <c r="G20" s="33"/>
      <c r="H20" s="35"/>
      <c r="I20" s="35"/>
      <c r="J20" s="35"/>
      <c r="K20" s="35"/>
      <c r="L20" s="36"/>
      <c r="M20" s="34"/>
      <c r="N20" s="32"/>
      <c r="O20" s="35"/>
      <c r="P20" s="35"/>
      <c r="Q20" s="35"/>
      <c r="R20" s="35"/>
      <c r="S20" s="36"/>
      <c r="T20" s="34"/>
      <c r="U20" s="32"/>
      <c r="V20" s="35"/>
      <c r="W20" s="36"/>
    </row>
    <row r="21" spans="1:23" ht="15" thickBot="1" x14ac:dyDescent="0.35">
      <c r="A21" s="4"/>
      <c r="B21" s="37" t="s">
        <v>31</v>
      </c>
      <c r="C21" s="37">
        <f>SUM(C8:C20)</f>
        <v>500</v>
      </c>
      <c r="D21" s="37">
        <f t="shared" ref="D21:W21" si="5">SUM(D8:D20)</f>
        <v>498</v>
      </c>
      <c r="E21" s="37">
        <f t="shared" si="5"/>
        <v>2</v>
      </c>
      <c r="F21" s="38"/>
      <c r="G21" s="37">
        <f t="shared" si="5"/>
        <v>0</v>
      </c>
      <c r="H21" s="37">
        <f t="shared" si="5"/>
        <v>250</v>
      </c>
      <c r="I21" s="37">
        <f t="shared" si="5"/>
        <v>-250</v>
      </c>
      <c r="J21" s="37"/>
      <c r="K21" s="37">
        <f t="shared" si="5"/>
        <v>240</v>
      </c>
      <c r="L21" s="37">
        <f t="shared" si="5"/>
        <v>10</v>
      </c>
      <c r="M21" s="38"/>
      <c r="N21" s="37">
        <f t="shared" si="5"/>
        <v>21</v>
      </c>
      <c r="O21" s="37">
        <f t="shared" si="5"/>
        <v>16</v>
      </c>
      <c r="P21" s="37">
        <f>SUM(P8:P20)</f>
        <v>5</v>
      </c>
      <c r="Q21" s="37"/>
      <c r="R21" s="37">
        <f t="shared" si="5"/>
        <v>15</v>
      </c>
      <c r="S21" s="37">
        <f t="shared" si="5"/>
        <v>1</v>
      </c>
      <c r="T21" s="38"/>
      <c r="U21" s="37">
        <f t="shared" si="5"/>
        <v>143</v>
      </c>
      <c r="V21" s="37">
        <f t="shared" si="5"/>
        <v>128</v>
      </c>
      <c r="W21" s="37">
        <f t="shared" si="5"/>
        <v>17</v>
      </c>
    </row>
    <row r="22" spans="1:23" ht="15" thickTop="1" x14ac:dyDescent="0.3">
      <c r="A22" s="4"/>
      <c r="B22" s="29" t="s">
        <v>32</v>
      </c>
      <c r="C22" s="29"/>
      <c r="D22" s="29"/>
      <c r="E22" s="39">
        <f>+E21/C21</f>
        <v>4.0000000000000001E-3</v>
      </c>
      <c r="F22" s="39"/>
      <c r="G22" s="29"/>
      <c r="H22" s="29"/>
      <c r="I22" s="40" t="e">
        <f>+I21/G21</f>
        <v>#DIV/0!</v>
      </c>
      <c r="J22" s="40"/>
      <c r="K22" s="29"/>
      <c r="L22" s="40" t="e">
        <f>+L21/G21</f>
        <v>#DIV/0!</v>
      </c>
      <c r="M22" s="40"/>
      <c r="N22" s="29"/>
      <c r="O22" s="29"/>
      <c r="P22" s="40">
        <f>+P21/N21</f>
        <v>0.23809523809523808</v>
      </c>
      <c r="Q22" s="40"/>
      <c r="R22" s="27"/>
      <c r="S22" s="40">
        <f>+S21/O21</f>
        <v>6.25E-2</v>
      </c>
      <c r="T22" s="40"/>
      <c r="U22" s="27"/>
      <c r="V22" s="27"/>
      <c r="W22" s="40">
        <f>+W21/U21</f>
        <v>0.11888111888111888</v>
      </c>
    </row>
    <row r="23" spans="1:23" x14ac:dyDescent="0.3">
      <c r="A23" s="4"/>
      <c r="B23" s="29"/>
      <c r="C23" s="29"/>
      <c r="D23" s="29"/>
      <c r="E23" s="39"/>
      <c r="F23" s="39"/>
      <c r="G23" s="29"/>
      <c r="H23" s="29"/>
      <c r="I23" s="40"/>
      <c r="J23" s="40"/>
      <c r="K23" s="29"/>
      <c r="L23" s="40"/>
      <c r="M23" s="40"/>
      <c r="N23" s="29"/>
      <c r="O23" s="29"/>
      <c r="P23" s="40"/>
      <c r="Q23" s="40"/>
      <c r="R23" s="27"/>
      <c r="S23" s="40"/>
      <c r="T23" s="40"/>
      <c r="U23" s="27"/>
      <c r="V23" s="27"/>
      <c r="W23" s="40"/>
    </row>
    <row r="24" spans="1:23" ht="41.4" x14ac:dyDescent="0.3">
      <c r="A24" s="41" t="s">
        <v>33</v>
      </c>
      <c r="B24" s="42" t="s">
        <v>36</v>
      </c>
      <c r="C24" s="43"/>
      <c r="D24" s="43"/>
      <c r="E24" s="43"/>
      <c r="F24" s="43"/>
      <c r="G24" s="43"/>
      <c r="H24" s="43"/>
      <c r="I24" s="44"/>
      <c r="J24" s="44"/>
      <c r="K24" s="43"/>
      <c r="L24" s="44"/>
      <c r="M24" s="44"/>
      <c r="N24" s="43"/>
      <c r="O24" s="43"/>
      <c r="P24" s="44"/>
      <c r="Q24" s="44"/>
      <c r="R24" s="43"/>
      <c r="S24" s="44"/>
      <c r="T24" s="44"/>
      <c r="U24" s="43"/>
      <c r="V24" s="43"/>
      <c r="W24" s="44"/>
    </row>
    <row r="25" spans="1:23" x14ac:dyDescent="0.3">
      <c r="A25" s="41"/>
      <c r="B25" s="46"/>
      <c r="C25" s="27"/>
      <c r="D25" s="27"/>
      <c r="E25" s="27"/>
      <c r="F25" s="27"/>
      <c r="G25" s="27"/>
      <c r="H25" s="27"/>
      <c r="I25" s="47"/>
      <c r="J25" s="47"/>
      <c r="K25" s="27"/>
      <c r="L25" s="47"/>
      <c r="M25" s="47"/>
      <c r="N25" s="27"/>
      <c r="O25" s="27"/>
      <c r="P25" s="47"/>
      <c r="Q25" s="47"/>
      <c r="R25" s="27"/>
      <c r="S25" s="47"/>
      <c r="T25" s="47"/>
      <c r="U25" s="27"/>
      <c r="V25" s="27"/>
      <c r="W25" s="47"/>
    </row>
    <row r="26" spans="1:23" x14ac:dyDescent="0.3">
      <c r="A26" s="45">
        <v>1</v>
      </c>
      <c r="B26" s="25" t="s">
        <v>59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x14ac:dyDescent="0.3">
      <c r="A27" s="45">
        <v>2</v>
      </c>
      <c r="B27" s="25" t="s">
        <v>58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x14ac:dyDescent="0.3">
      <c r="A28" s="4"/>
      <c r="B28" s="2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x14ac:dyDescent="0.3">
      <c r="A29" s="45" t="s">
        <v>37</v>
      </c>
      <c r="B29" s="25" t="s">
        <v>38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x14ac:dyDescent="0.3">
      <c r="A30" s="45"/>
      <c r="B30" s="25" t="s">
        <v>47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x14ac:dyDescent="0.3">
      <c r="A31" s="45"/>
      <c r="B31" s="25" t="s">
        <v>60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x14ac:dyDescent="0.3">
      <c r="A32" s="45"/>
      <c r="B32" s="25" t="s">
        <v>39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x14ac:dyDescent="0.3">
      <c r="A33" s="45"/>
      <c r="B33" s="25" t="s">
        <v>34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x14ac:dyDescent="0.3">
      <c r="A34" s="45"/>
      <c r="B34" s="25" t="s">
        <v>48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x14ac:dyDescent="0.3">
      <c r="A35" s="45"/>
      <c r="B35" s="2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x14ac:dyDescent="0.3">
      <c r="A36" s="45" t="s">
        <v>49</v>
      </c>
      <c r="B36" s="25" t="s">
        <v>61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x14ac:dyDescent="0.3">
      <c r="A37" s="45"/>
      <c r="B37" s="2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x14ac:dyDescent="0.3">
      <c r="A38" s="45">
        <v>3</v>
      </c>
      <c r="B38" s="25" t="s">
        <v>51</v>
      </c>
      <c r="C38" s="4"/>
      <c r="D38" s="4"/>
      <c r="E38" s="4"/>
      <c r="F38" s="4"/>
      <c r="G38" s="4"/>
      <c r="H38" s="4"/>
      <c r="I38" s="4"/>
      <c r="J38" s="4"/>
      <c r="K38" s="4"/>
    </row>
    <row r="39" spans="1:23" x14ac:dyDescent="0.3">
      <c r="A39" s="45" t="s">
        <v>42</v>
      </c>
      <c r="B39" s="25" t="s">
        <v>52</v>
      </c>
      <c r="C39" s="4"/>
      <c r="D39" s="4"/>
      <c r="E39" s="4"/>
      <c r="F39" s="4"/>
      <c r="G39" s="4"/>
      <c r="H39" s="4"/>
      <c r="I39" s="4"/>
      <c r="J39" s="4"/>
      <c r="K39" s="4"/>
    </row>
    <row r="40" spans="1:23" x14ac:dyDescent="0.3">
      <c r="A40" s="45" t="s">
        <v>43</v>
      </c>
      <c r="B40" s="25" t="s">
        <v>53</v>
      </c>
      <c r="C40" s="4"/>
      <c r="D40" s="4"/>
      <c r="E40" s="4"/>
      <c r="F40" s="4"/>
      <c r="G40" s="4"/>
      <c r="H40" s="4"/>
      <c r="I40" s="4"/>
      <c r="J40" s="4"/>
      <c r="K40" s="4"/>
    </row>
    <row r="41" spans="1:23" x14ac:dyDescent="0.3">
      <c r="A41" s="45" t="s">
        <v>50</v>
      </c>
      <c r="B41" s="25" t="s">
        <v>54</v>
      </c>
      <c r="C41" s="4"/>
      <c r="D41" s="4"/>
      <c r="E41" s="4"/>
      <c r="F41" s="4"/>
      <c r="G41" s="4"/>
      <c r="H41" s="4"/>
      <c r="I41" s="4"/>
      <c r="J41" s="4"/>
      <c r="K41" s="4"/>
    </row>
    <row r="42" spans="1:23" x14ac:dyDescent="0.3">
      <c r="A42" s="45"/>
      <c r="B42" s="25"/>
      <c r="C42" s="4"/>
      <c r="D42" s="4"/>
      <c r="E42" s="4"/>
      <c r="F42" s="4"/>
      <c r="G42" s="4"/>
      <c r="H42" s="4"/>
      <c r="I42" s="4"/>
      <c r="J42" s="4"/>
      <c r="K42" s="4"/>
    </row>
    <row r="43" spans="1:23" x14ac:dyDescent="0.3">
      <c r="A43" s="45">
        <v>4</v>
      </c>
      <c r="B43" s="25" t="s">
        <v>55</v>
      </c>
      <c r="C43" s="4"/>
      <c r="D43" s="4"/>
      <c r="E43" s="4"/>
      <c r="F43" s="4"/>
      <c r="G43" s="4"/>
      <c r="H43" s="4"/>
      <c r="I43" s="4"/>
      <c r="J43" s="4"/>
      <c r="K43" s="4"/>
    </row>
    <row r="44" spans="1:23" x14ac:dyDescent="0.3">
      <c r="A44" s="45" t="s">
        <v>44</v>
      </c>
      <c r="B44" s="25" t="s">
        <v>56</v>
      </c>
      <c r="C44" s="4"/>
      <c r="D44" s="4"/>
      <c r="E44" s="4"/>
      <c r="F44" s="4"/>
      <c r="G44" s="4"/>
      <c r="H44" s="4"/>
      <c r="I44" s="4"/>
      <c r="J44" s="4"/>
      <c r="K44" s="4"/>
    </row>
    <row r="45" spans="1:23" x14ac:dyDescent="0.3">
      <c r="A45" s="45" t="s">
        <v>50</v>
      </c>
      <c r="B45" s="25" t="s">
        <v>57</v>
      </c>
      <c r="C45" s="25"/>
      <c r="D45" s="25"/>
      <c r="E45" s="25"/>
      <c r="F45" s="25"/>
      <c r="G45" s="25"/>
      <c r="H45" s="25"/>
      <c r="I45" s="25"/>
      <c r="J45" s="25"/>
      <c r="K45" s="25"/>
    </row>
    <row r="47" spans="1:23" x14ac:dyDescent="0.3">
      <c r="A47" s="48" t="s">
        <v>62</v>
      </c>
      <c r="B47" s="55" t="s">
        <v>63</v>
      </c>
      <c r="C47" s="49"/>
      <c r="D47" s="49"/>
      <c r="E47" s="49"/>
      <c r="F47" s="49"/>
      <c r="G47" s="49"/>
      <c r="H47" s="49"/>
    </row>
  </sheetData>
  <mergeCells count="3">
    <mergeCell ref="B2:W2"/>
    <mergeCell ref="B3:W3"/>
    <mergeCell ref="B4:W4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October 15</vt:lpstr>
      <vt:lpstr>Last Day of school</vt:lpstr>
      <vt:lpstr>'Last Day of school'!Print_Area</vt:lpstr>
    </vt:vector>
  </TitlesOfParts>
  <Company>NJ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plagaren</dc:creator>
  <cp:lastModifiedBy>Grama, Jacqueline</cp:lastModifiedBy>
  <cp:lastPrinted>2019-04-11T15:19:22Z</cp:lastPrinted>
  <dcterms:created xsi:type="dcterms:W3CDTF">2016-05-24T16:06:51Z</dcterms:created>
  <dcterms:modified xsi:type="dcterms:W3CDTF">2021-06-12T18:20:44Z</dcterms:modified>
</cp:coreProperties>
</file>